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lf\Documents\"/>
    </mc:Choice>
  </mc:AlternateContent>
  <xr:revisionPtr revIDLastSave="0" documentId="13_ncr:1_{05CA9F43-19B3-4B12-9BBC-2B2D978B5253}" xr6:coauthVersionLast="34" xr6:coauthVersionMax="34" xr10:uidLastSave="{00000000-0000-0000-0000-000000000000}"/>
  <bookViews>
    <workbookView xWindow="0" yWindow="0" windowWidth="22320" windowHeight="9870" xr2:uid="{3394DE96-9563-46EB-AAFB-804E66DA9DD4}"/>
  </bookViews>
  <sheets>
    <sheet name="OS height" sheetId="1" r:id="rId1"/>
  </sheets>
  <definedNames>
    <definedName name="Analysis_date">'OS height'!$F$7</definedName>
    <definedName name="Date">'OS height'!$B$6:$B$28</definedName>
    <definedName name="Position">'OS height'!$N$15</definedName>
    <definedName name="RevDate">OFFSET(revDrefAnchor,0,0,COUNT('OS height'!$J:$J))</definedName>
    <definedName name="revDrefAnchor">'OS height'!$J$8</definedName>
    <definedName name="Window">'OS height'!$F$9</definedName>
    <definedName name="Z_B905A1F8_DC58_44B4_9ADF_77BAE9C0B981_.wvu.Cols" localSheetId="0" hidden="1">'OS height'!$J:$P</definedName>
  </definedNames>
  <calcPr calcId="179021"/>
  <customWorkbookViews>
    <customWorkbookView name="Selector panel only" guid="{B905A1F8-DC58-44B4-9ADF-77BAE9C0B981}" xWindow="311" yWindow="82" windowWidth="1490" windowHeight="885" activeSheetId="1" showComments="commNone"/>
    <customWorkbookView name="Work area" guid="{CEC8920D-8820-436C-AA4B-3358CDFDAB9B}" xWindow="311" yWindow="82" windowWidth="1490" windowHeight="885" activeSheetId="1" showComments="commNone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15" i="1" l="1"/>
  <c r="E24" i="1" s="1"/>
  <c r="N11" i="1"/>
  <c r="N10" i="1"/>
  <c r="N9" i="1"/>
  <c r="N8" i="1"/>
  <c r="J28" i="1"/>
  <c r="J29" i="1"/>
  <c r="J30" i="1"/>
  <c r="J31" i="1"/>
  <c r="J32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8" i="1"/>
  <c r="F24" i="1"/>
  <c r="F23" i="1"/>
  <c r="F22" i="1"/>
  <c r="F16" i="1"/>
  <c r="F15" i="1"/>
  <c r="F14" i="1"/>
  <c r="P15" i="1"/>
  <c r="P10" i="1"/>
  <c r="P11" i="1"/>
  <c r="P9" i="1"/>
  <c r="P8" i="1"/>
  <c r="E14" i="1" l="1"/>
  <c r="E15" i="1"/>
  <c r="E16" i="1"/>
  <c r="E22" i="1"/>
  <c r="E23" i="1"/>
</calcChain>
</file>

<file path=xl/sharedStrings.xml><?xml version="1.0" encoding="utf-8"?>
<sst xmlns="http://schemas.openxmlformats.org/spreadsheetml/2006/main" count="35" uniqueCount="25">
  <si>
    <t>Selector panel</t>
  </si>
  <si>
    <t>Analysis date</t>
  </si>
  <si>
    <t>Window</t>
  </si>
  <si>
    <t>Work area</t>
  </si>
  <si>
    <t>RevDate</t>
  </si>
  <si>
    <t>Stats: RevDate</t>
  </si>
  <si>
    <t>Min</t>
  </si>
  <si>
    <t>Max</t>
  </si>
  <si>
    <t>Count</t>
  </si>
  <si>
    <t>Rows</t>
  </si>
  <si>
    <t>Date</t>
  </si>
  <si>
    <t>MATCH [Analysis date]</t>
  </si>
  <si>
    <t>Position</t>
  </si>
  <si>
    <t>OFFSET function :: Height demonstrator</t>
  </si>
  <si>
    <r>
      <t xml:space="preserve">1. Selector testing :: </t>
    </r>
    <r>
      <rPr>
        <b/>
        <sz val="11"/>
        <color rgb="FFFF0000"/>
        <rFont val="Calibri"/>
        <family val="2"/>
      </rPr>
      <t>negative height</t>
    </r>
  </si>
  <si>
    <r>
      <t xml:space="preserve">2. Selector testing :: </t>
    </r>
    <r>
      <rPr>
        <b/>
        <sz val="11"/>
        <color rgb="FF00B050"/>
        <rFont val="Calibri"/>
        <family val="2"/>
      </rPr>
      <t>positive height</t>
    </r>
  </si>
  <si>
    <t>Analysis_date</t>
  </si>
  <si>
    <t>=Sheet1!$F$7</t>
  </si>
  <si>
    <t>=Sheet1!$B$6:$B$28</t>
  </si>
  <si>
    <t>=Sheet1!$N$15</t>
  </si>
  <si>
    <t>=OFFSET(revDrefAnchor,0,0,COUNT(Sheet1!$J:$J))</t>
  </si>
  <si>
    <t>revDrefAnchor</t>
  </si>
  <si>
    <t>=Sheet1!$J$8</t>
  </si>
  <si>
    <t>=Sheet1!$F$9</t>
  </si>
  <si>
    <r>
      <t>List of defined names</t>
    </r>
    <r>
      <rPr>
        <sz val="11"/>
        <color theme="1"/>
        <rFont val="Calibri"/>
        <family val="2"/>
      </rPr>
      <t xml:space="preserve"> [F3 &gt; Paste list]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</si>
</sst>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</font>
    <font>
      <b/>
      <sz val="13"/>
      <color theme="3"/>
      <name val="Calibri"/>
      <family val="2"/>
    </font>
    <font>
      <b/>
      <sz val="11"/>
      <color theme="1"/>
      <name val="Calibri"/>
      <family val="2"/>
    </font>
    <font>
      <b/>
      <sz val="11"/>
      <color theme="0" tint="-4.9989318521683403E-2"/>
      <name val="Calibri"/>
      <family val="2"/>
    </font>
    <font>
      <b/>
      <sz val="11"/>
      <color rgb="FFFF0000"/>
      <name val="Calibri"/>
      <family val="2"/>
    </font>
    <font>
      <b/>
      <sz val="11"/>
      <color rgb="FF00B05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3">
    <xf numFmtId="0" fontId="0" fillId="0" borderId="0" xfId="0"/>
    <xf numFmtId="15" fontId="0" fillId="0" borderId="0" xfId="0" applyNumberFormat="1"/>
    <xf numFmtId="0" fontId="0" fillId="3" borderId="0" xfId="0" applyFill="1"/>
    <xf numFmtId="0" fontId="3" fillId="2" borderId="0" xfId="0" applyFont="1" applyFill="1"/>
    <xf numFmtId="0" fontId="1" fillId="0" borderId="1" xfId="1"/>
    <xf numFmtId="0" fontId="0" fillId="0" borderId="2" xfId="0" applyBorder="1"/>
    <xf numFmtId="15" fontId="0" fillId="4" borderId="2" xfId="0" applyNumberFormat="1" applyFill="1" applyBorder="1"/>
    <xf numFmtId="0" fontId="2" fillId="0" borderId="0" xfId="0" applyFont="1"/>
    <xf numFmtId="15" fontId="0" fillId="3" borderId="0" xfId="0" applyNumberFormat="1" applyFill="1"/>
    <xf numFmtId="0" fontId="2" fillId="0" borderId="0" xfId="0" applyFont="1" applyAlignment="1">
      <alignment horizontal="right"/>
    </xf>
    <xf numFmtId="0" fontId="0" fillId="0" borderId="0" xfId="0" applyNumberFormat="1"/>
    <xf numFmtId="0" fontId="0" fillId="5" borderId="0" xfId="0" applyFill="1"/>
    <xf numFmtId="0" fontId="0" fillId="6" borderId="0" xfId="0" applyFill="1"/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25</xdr:row>
      <xdr:rowOff>0</xdr:rowOff>
    </xdr:from>
    <xdr:to>
      <xdr:col>15</xdr:col>
      <xdr:colOff>1694981</xdr:colOff>
      <xdr:row>40</xdr:row>
      <xdr:rowOff>180595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084691-198B-4421-A08B-1762100C2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0150" y="4810125"/>
          <a:ext cx="3752381" cy="3038095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</xdr:row>
      <xdr:rowOff>47625</xdr:rowOff>
    </xdr:from>
    <xdr:to>
      <xdr:col>7</xdr:col>
      <xdr:colOff>2309754</xdr:colOff>
      <xdr:row>11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38BF10-C085-40BD-AF5A-B937A494D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33825" y="238125"/>
          <a:ext cx="2652654" cy="1914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D57A3-EDD6-4F33-AFC5-BC5A01EE2329}">
  <dimension ref="A2:P32"/>
  <sheetViews>
    <sheetView tabSelected="1" workbookViewId="0"/>
  </sheetViews>
  <sheetFormatPr defaultRowHeight="15" x14ac:dyDescent="0.25"/>
  <cols>
    <col min="1" max="1" width="3" customWidth="1"/>
    <col min="2" max="2" width="9.85546875" bestFit="1" customWidth="1"/>
    <col min="5" max="5" width="14" customWidth="1"/>
    <col min="6" max="6" width="9.85546875" bestFit="1" customWidth="1"/>
    <col min="8" max="8" width="37.7109375" customWidth="1"/>
    <col min="9" max="9" width="2.85546875" customWidth="1"/>
    <col min="10" max="10" width="9.85546875" customWidth="1"/>
    <col min="11" max="12" width="9.140625" customWidth="1"/>
    <col min="13" max="13" width="15.5703125" customWidth="1"/>
    <col min="14" max="14" width="12.42578125" customWidth="1"/>
    <col min="15" max="15" width="2.85546875" customWidth="1"/>
    <col min="16" max="16" width="31" customWidth="1"/>
  </cols>
  <sheetData>
    <row r="2" spans="1:16" ht="18" thickBot="1" x14ac:dyDescent="0.35">
      <c r="A2" s="12"/>
      <c r="B2" s="4" t="s">
        <v>13</v>
      </c>
      <c r="C2" s="4"/>
      <c r="D2" s="4"/>
      <c r="E2" s="4"/>
      <c r="F2" s="4"/>
      <c r="I2" s="12"/>
    </row>
    <row r="3" spans="1:16" ht="15.75" thickTop="1" x14ac:dyDescent="0.25">
      <c r="A3" s="12"/>
      <c r="I3" s="12"/>
    </row>
    <row r="4" spans="1:16" x14ac:dyDescent="0.25">
      <c r="A4" s="12"/>
      <c r="I4" s="12"/>
    </row>
    <row r="5" spans="1:16" x14ac:dyDescent="0.25">
      <c r="A5" s="12"/>
      <c r="B5" s="9" t="s">
        <v>10</v>
      </c>
      <c r="D5" s="3" t="s">
        <v>0</v>
      </c>
      <c r="E5" s="3"/>
      <c r="F5" s="3"/>
      <c r="I5" s="12"/>
      <c r="J5" s="3" t="s">
        <v>3</v>
      </c>
      <c r="K5" s="3"/>
      <c r="L5" s="3"/>
      <c r="M5" s="3"/>
    </row>
    <row r="6" spans="1:16" x14ac:dyDescent="0.25">
      <c r="A6" s="12"/>
      <c r="B6" s="1">
        <v>43313</v>
      </c>
      <c r="I6" s="12"/>
    </row>
    <row r="7" spans="1:16" x14ac:dyDescent="0.25">
      <c r="A7" s="12"/>
      <c r="B7" s="1">
        <v>43314</v>
      </c>
      <c r="E7" s="3" t="s">
        <v>1</v>
      </c>
      <c r="F7" s="8">
        <v>43342</v>
      </c>
      <c r="I7" s="12"/>
      <c r="J7" s="5" t="s">
        <v>4</v>
      </c>
      <c r="M7" s="7" t="s">
        <v>5</v>
      </c>
    </row>
    <row r="8" spans="1:16" x14ac:dyDescent="0.25">
      <c r="A8" s="12"/>
      <c r="B8" s="1">
        <v>43315</v>
      </c>
      <c r="I8" s="12"/>
      <c r="J8" s="6">
        <f>IFERROR(INDEX(Date,ROWS(Date)-(ROW()-ROW(revDrefAnchor)),1),"")</f>
        <v>43343</v>
      </c>
      <c r="M8" t="s">
        <v>6</v>
      </c>
      <c r="N8" s="1">
        <f ca="1">MIN(RevDate)</f>
        <v>43313</v>
      </c>
      <c r="P8" s="11" t="str">
        <f ca="1">_xlfn.FORMULATEXT(N8)</f>
        <v>=MIN(RevDate)</v>
      </c>
    </row>
    <row r="9" spans="1:16" x14ac:dyDescent="0.25">
      <c r="A9" s="12"/>
      <c r="B9" s="1">
        <v>43318</v>
      </c>
      <c r="E9" s="3" t="s">
        <v>2</v>
      </c>
      <c r="F9" s="2">
        <v>5</v>
      </c>
      <c r="I9" s="12"/>
      <c r="J9" s="6">
        <f>IFERROR(INDEX(Date,ROWS(Date)-(ROW()-ROW(revDrefAnchor)),1),"")</f>
        <v>43342</v>
      </c>
      <c r="M9" t="s">
        <v>7</v>
      </c>
      <c r="N9" s="1">
        <f ca="1">MAX(RevDate)</f>
        <v>43343</v>
      </c>
      <c r="P9" s="11" t="str">
        <f t="shared" ref="P9:P11" ca="1" si="0">_xlfn.FORMULATEXT(N9)</f>
        <v>=MAX(RevDate)</v>
      </c>
    </row>
    <row r="10" spans="1:16" x14ac:dyDescent="0.25">
      <c r="A10" s="12"/>
      <c r="B10" s="1">
        <v>43319</v>
      </c>
      <c r="I10" s="12"/>
      <c r="J10" s="6">
        <f>IFERROR(INDEX(Date,ROWS(Date)-(ROW()-ROW(revDrefAnchor)),1),"")</f>
        <v>43341</v>
      </c>
      <c r="M10" t="s">
        <v>8</v>
      </c>
      <c r="N10">
        <f ca="1">COUNT(RevDate)</f>
        <v>23</v>
      </c>
      <c r="P10" s="11" t="str">
        <f t="shared" ca="1" si="0"/>
        <v>=COUNT(RevDate)</v>
      </c>
    </row>
    <row r="11" spans="1:16" x14ac:dyDescent="0.25">
      <c r="A11" s="12"/>
      <c r="B11" s="1">
        <v>43320</v>
      </c>
      <c r="I11" s="12"/>
      <c r="J11" s="6">
        <f>IFERROR(INDEX(Date,ROWS(Date)-(ROW()-ROW(revDrefAnchor)),1),"")</f>
        <v>43340</v>
      </c>
      <c r="M11" t="s">
        <v>9</v>
      </c>
      <c r="N11">
        <f ca="1">ROWS(RevDate)</f>
        <v>23</v>
      </c>
      <c r="P11" s="11" t="str">
        <f t="shared" ca="1" si="0"/>
        <v>=ROWS(RevDate)</v>
      </c>
    </row>
    <row r="12" spans="1:16" x14ac:dyDescent="0.25">
      <c r="A12" s="12"/>
      <c r="B12" s="1">
        <v>43321</v>
      </c>
      <c r="D12" s="7" t="s">
        <v>14</v>
      </c>
      <c r="I12" s="12"/>
      <c r="J12" s="6">
        <f>IFERROR(INDEX(Date,ROWS(Date)-(ROW()-ROW(revDrefAnchor)),1),"")</f>
        <v>43339</v>
      </c>
    </row>
    <row r="13" spans="1:16" x14ac:dyDescent="0.25">
      <c r="A13" s="12"/>
      <c r="B13" s="1">
        <v>43322</v>
      </c>
      <c r="I13" s="12"/>
      <c r="J13" s="6">
        <f>IFERROR(INDEX(Date,ROWS(Date)-(ROW()-ROW(revDrefAnchor)),1),"")</f>
        <v>43336</v>
      </c>
    </row>
    <row r="14" spans="1:16" x14ac:dyDescent="0.25">
      <c r="A14" s="12"/>
      <c r="B14" s="1">
        <v>43325</v>
      </c>
      <c r="D14" t="s">
        <v>6</v>
      </c>
      <c r="E14" s="1">
        <f ca="1">MIN(OFFSET(INDEX(Date,1,1),Position-1,0,-Window))</f>
        <v>43336</v>
      </c>
      <c r="F14" s="11" t="str">
        <f ca="1">_xlfn.FORMULATEXT(E14)</f>
        <v>=MIN(OFFSET(INDEX(Date,1,1),Position-1,0,-Window))</v>
      </c>
      <c r="G14" s="11"/>
      <c r="H14" s="11"/>
      <c r="I14" s="12"/>
      <c r="J14" s="6">
        <f>IFERROR(INDEX(Date,ROWS(Date)-(ROW()-ROW(revDrefAnchor)),1),"")</f>
        <v>43335</v>
      </c>
      <c r="M14" s="7" t="s">
        <v>11</v>
      </c>
    </row>
    <row r="15" spans="1:16" x14ac:dyDescent="0.25">
      <c r="A15" s="12"/>
      <c r="B15" s="1">
        <v>43326</v>
      </c>
      <c r="D15" t="s">
        <v>7</v>
      </c>
      <c r="E15" s="1">
        <f ca="1">MAX(OFFSET(INDEX(Date,1,1),Position-1,0,-Window))</f>
        <v>43342</v>
      </c>
      <c r="F15" s="11" t="str">
        <f t="shared" ref="F15:F16" ca="1" si="1">_xlfn.FORMULATEXT(E15)</f>
        <v>=MAX(OFFSET(INDEX(Date,1,1),Position-1,0,-Window))</v>
      </c>
      <c r="G15" s="11"/>
      <c r="H15" s="11"/>
      <c r="I15" s="12"/>
      <c r="J15" s="6">
        <f>IFERROR(INDEX(Date,ROWS(Date)-(ROW()-ROW(revDrefAnchor)),1),"")</f>
        <v>43334</v>
      </c>
      <c r="M15" t="s">
        <v>12</v>
      </c>
      <c r="N15">
        <f>MATCH(Analysis_date,Date,0)</f>
        <v>22</v>
      </c>
      <c r="P15" s="11" t="str">
        <f t="shared" ref="P15" ca="1" si="2">_xlfn.FORMULATEXT(N15)</f>
        <v>=MATCH(Analysis_date,Date,0)</v>
      </c>
    </row>
    <row r="16" spans="1:16" x14ac:dyDescent="0.25">
      <c r="A16" s="12"/>
      <c r="B16" s="1">
        <v>43327</v>
      </c>
      <c r="D16" t="s">
        <v>8</v>
      </c>
      <c r="E16" s="10">
        <f ca="1">COUNT(OFFSET(INDEX(Date,1,1),Position-1,0,-Window))</f>
        <v>5</v>
      </c>
      <c r="F16" s="11" t="str">
        <f t="shared" ca="1" si="1"/>
        <v>=COUNT(OFFSET(INDEX(Date,1,1),Position-1,0,-Window))</v>
      </c>
      <c r="G16" s="11"/>
      <c r="H16" s="11"/>
      <c r="I16" s="12"/>
      <c r="J16" s="6">
        <f>IFERROR(INDEX(Date,ROWS(Date)-(ROW()-ROW(revDrefAnchor)),1),"")</f>
        <v>43333</v>
      </c>
    </row>
    <row r="17" spans="1:14" x14ac:dyDescent="0.25">
      <c r="A17" s="12"/>
      <c r="B17" s="1">
        <v>43328</v>
      </c>
      <c r="I17" s="12"/>
      <c r="J17" s="6">
        <f>IFERROR(INDEX(Date,ROWS(Date)-(ROW()-ROW(revDrefAnchor)),1),"")</f>
        <v>43332</v>
      </c>
    </row>
    <row r="18" spans="1:14" x14ac:dyDescent="0.25">
      <c r="A18" s="12"/>
      <c r="B18" s="1">
        <v>43329</v>
      </c>
      <c r="I18" s="12"/>
      <c r="J18" s="6">
        <f>IFERROR(INDEX(Date,ROWS(Date)-(ROW()-ROW(revDrefAnchor)),1),"")</f>
        <v>43329</v>
      </c>
      <c r="M18" s="7" t="s">
        <v>24</v>
      </c>
    </row>
    <row r="19" spans="1:14" x14ac:dyDescent="0.25">
      <c r="A19" s="12"/>
      <c r="B19" s="1">
        <v>43332</v>
      </c>
      <c r="I19" s="12"/>
      <c r="J19" s="6">
        <f>IFERROR(INDEX(Date,ROWS(Date)-(ROW()-ROW(revDrefAnchor)),1),"")</f>
        <v>43328</v>
      </c>
      <c r="M19" t="s">
        <v>16</v>
      </c>
      <c r="N19" t="s">
        <v>17</v>
      </c>
    </row>
    <row r="20" spans="1:14" x14ac:dyDescent="0.25">
      <c r="A20" s="12"/>
      <c r="B20" s="1">
        <v>43333</v>
      </c>
      <c r="D20" s="7" t="s">
        <v>15</v>
      </c>
      <c r="I20" s="12"/>
      <c r="J20" s="6">
        <f>IFERROR(INDEX(Date,ROWS(Date)-(ROW()-ROW(revDrefAnchor)),1),"")</f>
        <v>43327</v>
      </c>
      <c r="M20" t="s">
        <v>10</v>
      </c>
      <c r="N20" t="s">
        <v>18</v>
      </c>
    </row>
    <row r="21" spans="1:14" x14ac:dyDescent="0.25">
      <c r="A21" s="12"/>
      <c r="B21" s="1">
        <v>43334</v>
      </c>
      <c r="I21" s="12"/>
      <c r="J21" s="6">
        <f>IFERROR(INDEX(Date,ROWS(Date)-(ROW()-ROW(revDrefAnchor)),1),"")</f>
        <v>43326</v>
      </c>
      <c r="M21" t="s">
        <v>12</v>
      </c>
      <c r="N21" t="s">
        <v>19</v>
      </c>
    </row>
    <row r="22" spans="1:14" x14ac:dyDescent="0.25">
      <c r="A22" s="12"/>
      <c r="B22" s="1">
        <v>43335</v>
      </c>
      <c r="D22" t="s">
        <v>6</v>
      </c>
      <c r="E22" s="1">
        <f ca="1">MIN(OFFSET(INDEX(Date,1,1),Position-Window,0,Window))</f>
        <v>43336</v>
      </c>
      <c r="F22" s="11" t="str">
        <f ca="1">_xlfn.FORMULATEXT(E22)</f>
        <v>=MIN(OFFSET(INDEX(Date,1,1),Position-Window,0,Window))</v>
      </c>
      <c r="G22" s="11"/>
      <c r="H22" s="11"/>
      <c r="I22" s="12"/>
      <c r="J22" s="6">
        <f>IFERROR(INDEX(Date,ROWS(Date)-(ROW()-ROW(revDrefAnchor)),1),"")</f>
        <v>43325</v>
      </c>
      <c r="M22" t="s">
        <v>4</v>
      </c>
      <c r="N22" t="s">
        <v>20</v>
      </c>
    </row>
    <row r="23" spans="1:14" x14ac:dyDescent="0.25">
      <c r="A23" s="12"/>
      <c r="B23" s="1">
        <v>43336</v>
      </c>
      <c r="D23" t="s">
        <v>7</v>
      </c>
      <c r="E23" s="1">
        <f ca="1">MAX(OFFSET(INDEX(Date,1,1),Position-Window,0,Window))</f>
        <v>43342</v>
      </c>
      <c r="F23" s="11" t="str">
        <f t="shared" ref="F23:F24" ca="1" si="3">_xlfn.FORMULATEXT(E23)</f>
        <v>=MAX(OFFSET(INDEX(Date,1,1),Position-Window,0,Window))</v>
      </c>
      <c r="G23" s="11"/>
      <c r="H23" s="11"/>
      <c r="I23" s="12"/>
      <c r="J23" s="6">
        <f>IFERROR(INDEX(Date,ROWS(Date)-(ROW()-ROW(revDrefAnchor)),1),"")</f>
        <v>43322</v>
      </c>
      <c r="M23" t="s">
        <v>21</v>
      </c>
      <c r="N23" t="s">
        <v>22</v>
      </c>
    </row>
    <row r="24" spans="1:14" x14ac:dyDescent="0.25">
      <c r="A24" s="12"/>
      <c r="B24" s="1">
        <v>43339</v>
      </c>
      <c r="D24" t="s">
        <v>8</v>
      </c>
      <c r="E24" s="10">
        <f ca="1">COUNT(OFFSET(INDEX(Date,1,1),Position-Window,0,Window))</f>
        <v>5</v>
      </c>
      <c r="F24" s="11" t="str">
        <f t="shared" ca="1" si="3"/>
        <v>=COUNT(OFFSET(INDEX(Date,1,1),Position-Window,0,Window))</v>
      </c>
      <c r="G24" s="11"/>
      <c r="H24" s="11"/>
      <c r="I24" s="12"/>
      <c r="J24" s="6">
        <f>IFERROR(INDEX(Date,ROWS(Date)-(ROW()-ROW(revDrefAnchor)),1),"")</f>
        <v>43321</v>
      </c>
      <c r="M24" t="s">
        <v>2</v>
      </c>
      <c r="N24" t="s">
        <v>23</v>
      </c>
    </row>
    <row r="25" spans="1:14" x14ac:dyDescent="0.25">
      <c r="A25" s="12"/>
      <c r="B25" s="1">
        <v>43340</v>
      </c>
      <c r="I25" s="12"/>
      <c r="J25" s="6">
        <f>IFERROR(INDEX(Date,ROWS(Date)-(ROW()-ROW(revDrefAnchor)),1),"")</f>
        <v>43320</v>
      </c>
    </row>
    <row r="26" spans="1:14" x14ac:dyDescent="0.25">
      <c r="A26" s="12"/>
      <c r="B26" s="1">
        <v>43341</v>
      </c>
      <c r="I26" s="12"/>
      <c r="J26" s="6">
        <f>IFERROR(INDEX(Date,ROWS(Date)-(ROW()-ROW(revDrefAnchor)),1),"")</f>
        <v>43319</v>
      </c>
    </row>
    <row r="27" spans="1:14" x14ac:dyDescent="0.25">
      <c r="A27" s="12"/>
      <c r="B27" s="1">
        <v>43342</v>
      </c>
      <c r="I27" s="12"/>
      <c r="J27" s="6">
        <f>IFERROR(INDEX(Date,ROWS(Date)-(ROW()-ROW(revDrefAnchor)),1),"")</f>
        <v>43318</v>
      </c>
    </row>
    <row r="28" spans="1:14" x14ac:dyDescent="0.25">
      <c r="A28" s="12"/>
      <c r="B28" s="1">
        <v>43343</v>
      </c>
      <c r="I28" s="12"/>
      <c r="J28" s="6">
        <f>IFERROR(INDEX(Date,ROWS(Date)-(ROW()-ROW(revDrefAnchor)),1),"")</f>
        <v>43315</v>
      </c>
    </row>
    <row r="29" spans="1:14" x14ac:dyDescent="0.25">
      <c r="A29" s="12"/>
      <c r="I29" s="12"/>
      <c r="J29" s="6">
        <f>IFERROR(INDEX(Date,ROWS(Date)-(ROW()-ROW(revDrefAnchor)),1),"")</f>
        <v>43314</v>
      </c>
    </row>
    <row r="30" spans="1:14" x14ac:dyDescent="0.25">
      <c r="A30" s="12"/>
      <c r="I30" s="12"/>
      <c r="J30" s="6">
        <f>IFERROR(INDEX(Date,ROWS(Date)-(ROW()-ROW(revDrefAnchor)),1),"")</f>
        <v>43313</v>
      </c>
    </row>
    <row r="31" spans="1:14" x14ac:dyDescent="0.25">
      <c r="A31" s="12"/>
      <c r="I31" s="12"/>
      <c r="J31" s="6" t="str">
        <f>IFERROR(INDEX(Date,ROWS(Date)-(ROW()-ROW(revDrefAnchor)),1),"")</f>
        <v/>
      </c>
    </row>
    <row r="32" spans="1:14" x14ac:dyDescent="0.25">
      <c r="A32" s="12"/>
      <c r="I32" s="12"/>
      <c r="J32" s="6" t="str">
        <f>IFERROR(INDEX(Date,ROWS(Date)-(ROW()-ROW(revDrefAnchor)),1),"")</f>
        <v/>
      </c>
    </row>
  </sheetData>
  <customSheetViews>
    <customSheetView guid="{B905A1F8-DC58-44B4-9ADF-77BAE9C0B981}" hiddenColumns="1">
      <selection activeCell="J3" sqref="J3:P3"/>
      <pageMargins left="0.7" right="0.7" top="0.75" bottom="0.75" header="0.3" footer="0.3"/>
    </customSheetView>
    <customSheetView guid="{CEC8920D-8820-436C-AA4B-3358CDFDAB9B}">
      <selection activeCell="F9" sqref="F9"/>
      <pageMargins left="0.7" right="0.7" top="0.75" bottom="0.75" header="0.3" footer="0.3"/>
    </customSheetView>
  </customSheetViews>
  <dataValidations disablePrompts="1" count="2">
    <dataValidation type="list" allowBlank="1" showInputMessage="1" showErrorMessage="1" sqref="F9" xr:uid="{B1A774E1-7204-4049-8CAE-D5DB8337E936}">
      <formula1>"5,10"</formula1>
    </dataValidation>
    <dataValidation type="list" allowBlank="1" showInputMessage="1" showErrorMessage="1" sqref="F7" xr:uid="{E724F711-A925-4A63-BDBE-F80A2C4842E1}">
      <formula1>OFFSET(RevDate,0,0,ROWS(RevDate)-10)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OS height</vt:lpstr>
      <vt:lpstr>Analysis_date</vt:lpstr>
      <vt:lpstr>Date</vt:lpstr>
      <vt:lpstr>Position</vt:lpstr>
      <vt:lpstr>revDrefAnchor</vt:lpstr>
      <vt:lpstr>Window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xlf</dc:creator>
  <cp:lastModifiedBy>xlf</cp:lastModifiedBy>
  <dcterms:created xsi:type="dcterms:W3CDTF">2018-08-23T19:21:00Z</dcterms:created>
  <dcterms:modified xsi:type="dcterms:W3CDTF">2018-08-23T20:58:52Z</dcterms:modified>
</cp:coreProperties>
</file>